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30" yWindow="6210" windowWidth="11520" windowHeight="5865" activeTab="2"/>
  </bookViews>
  <sheets>
    <sheet name="Blad1" sheetId="1" r:id="rId1"/>
    <sheet name="Blad2" sheetId="2" r:id="rId2"/>
    <sheet name="EKOPOWER Orderform" sheetId="3" r:id="rId3"/>
  </sheets>
  <definedNames>
    <definedName name="_xlnm.Print_Area" localSheetId="2">'EKOPOWER Orderform'!$A$1:$F$106</definedName>
  </definedNames>
  <calcPr fullCalcOnLoad="1"/>
</workbook>
</file>

<file path=xl/sharedStrings.xml><?xml version="1.0" encoding="utf-8"?>
<sst xmlns="http://schemas.openxmlformats.org/spreadsheetml/2006/main" count="264" uniqueCount="240">
  <si>
    <t xml:space="preserve"> </t>
  </si>
  <si>
    <t>Description</t>
  </si>
  <si>
    <t>Code</t>
  </si>
  <si>
    <t>on request</t>
  </si>
  <si>
    <t>ANAL-IN-V</t>
  </si>
  <si>
    <t>Fax: +3140.2814119</t>
  </si>
  <si>
    <t>FAX or MAIL this sheet to EKOPOWER:</t>
  </si>
  <si>
    <t>Freight:</t>
  </si>
  <si>
    <t>Fax:</t>
  </si>
  <si>
    <t>EKOPOWER</t>
  </si>
  <si>
    <t>Web site: www.ekopower.com</t>
  </si>
  <si>
    <t>E mail: info@ekopower.com</t>
  </si>
  <si>
    <t xml:space="preserve">Customer: </t>
  </si>
  <si>
    <t>E-mail:</t>
  </si>
  <si>
    <t>Project number:</t>
  </si>
  <si>
    <t>Qty</t>
  </si>
  <si>
    <t>Tel: +3140.2814458</t>
  </si>
  <si>
    <t xml:space="preserve"> notes</t>
  </si>
  <si>
    <t>Measuring, Monitoring &amp; Control Systems for Energy &amp; Environment</t>
  </si>
  <si>
    <t>Improved MAX40 anemometer</t>
  </si>
  <si>
    <t>MAX40+</t>
  </si>
  <si>
    <t>APS21</t>
  </si>
  <si>
    <t>TS21</t>
  </si>
  <si>
    <t>EKO21 materials and sensors to be calculated</t>
  </si>
  <si>
    <t>euro ex btw/vat</t>
  </si>
  <si>
    <t>Warrantee: 1 year (carry in)</t>
  </si>
  <si>
    <t>Time for delivery: to be agreed, usual within some weeks</t>
  </si>
  <si>
    <t>Condition: prepayment</t>
  </si>
  <si>
    <t xml:space="preserve">GENERAL </t>
  </si>
  <si>
    <t>DIR21+</t>
  </si>
  <si>
    <t xml:space="preserve">Total </t>
  </si>
  <si>
    <t>Price PP</t>
  </si>
  <si>
    <t>Atmospheric Pressure (low cost)</t>
  </si>
  <si>
    <t>COMMUNICATION</t>
  </si>
  <si>
    <t>TOTAL</t>
  </si>
  <si>
    <t>GRAND TOTAL</t>
  </si>
  <si>
    <t>please specify required items</t>
  </si>
  <si>
    <t>Improved standard windvane</t>
  </si>
  <si>
    <t>Analog input voltage</t>
  </si>
  <si>
    <t>Insurance: optional</t>
  </si>
  <si>
    <t>Prices may change without prior notice</t>
  </si>
  <si>
    <t xml:space="preserve">We supply datalogger systems according to your requirements.  If you want assistance for selecting items, please contact us! </t>
  </si>
  <si>
    <t xml:space="preserve">        Euro (ex VAT/BTW)</t>
  </si>
  <si>
    <t>Weather screen for TS21</t>
  </si>
  <si>
    <t>WS21</t>
  </si>
  <si>
    <t>for temperature TS21 and/or humidity sensor HUM21</t>
  </si>
  <si>
    <t>Ane-in</t>
  </si>
  <si>
    <t>Vane-in</t>
  </si>
  <si>
    <t>0..5  (or other: please specify) incl input protection</t>
  </si>
  <si>
    <t>Cable single MAX</t>
  </si>
  <si>
    <t>CABL-MAX</t>
  </si>
  <si>
    <t>Cable single DIR</t>
  </si>
  <si>
    <t>CABL-DIR</t>
  </si>
  <si>
    <t>Con-kit</t>
  </si>
  <si>
    <t xml:space="preserve">Waterproof connection kit for cable extensions </t>
  </si>
  <si>
    <t>EKO21N-BASIC</t>
  </si>
  <si>
    <t>Wireless Internet Connection</t>
  </si>
  <si>
    <t>USB-SER</t>
  </si>
  <si>
    <t>big 7W/12Ah /6 volts for EKO21N-iP</t>
  </si>
  <si>
    <t>SMS-ALARM-21</t>
  </si>
  <si>
    <t>SMS alarm to mobile telephone</t>
  </si>
  <si>
    <t>eg if battery is low or other condition</t>
  </si>
  <si>
    <t>GPRS programming adaptor</t>
  </si>
  <si>
    <t>GPRS-prog</t>
  </si>
  <si>
    <t>GRAPH-GEN</t>
  </si>
  <si>
    <t>for (re)programming of GPRS system</t>
  </si>
  <si>
    <t>incl one Hi-speed SD card 128 MByte (no inputs)</t>
  </si>
  <si>
    <t>CUSTOM MADE FOR YOUR</t>
  </si>
  <si>
    <t>SPECIFIC PROJECT</t>
  </si>
  <si>
    <t>for communication via USB via your pc or laptop</t>
  </si>
  <si>
    <t>For analog and wind speed inputs recording of average, min, max and standard deviation  are possible</t>
  </si>
  <si>
    <t>The standard deviation divided by average wind speed is equal to the turbulence intensity!</t>
  </si>
  <si>
    <t xml:space="preserve">     16 bits resolution is recommended for accurate wind speed measurements with eg MEASNET calibration certificate</t>
  </si>
  <si>
    <t>Time for delivery: as all systems are configured according customer specifications the time for delivery is usual some weeks,</t>
  </si>
  <si>
    <t>ask EKOPOWER for current time for delivery!</t>
  </si>
  <si>
    <t>Accessories:</t>
  </si>
  <si>
    <t>SD-USB</t>
  </si>
  <si>
    <t>SD  card reader via USB</t>
  </si>
  <si>
    <t>Engineering &amp; configuration charge</t>
  </si>
  <si>
    <t>MEASNET calibration</t>
  </si>
  <si>
    <t>incl cal report EKO21N</t>
  </si>
  <si>
    <t>switched power supply prim 100-240V 50/60 Hz</t>
  </si>
  <si>
    <t>*) depending on configuration</t>
  </si>
  <si>
    <t>(for more frequent uploads)</t>
  </si>
  <si>
    <t>INPUTS and SENSORS</t>
  </si>
  <si>
    <t>CABLE and cabinet</t>
  </si>
  <si>
    <t>First Class anemometer</t>
  </si>
  <si>
    <t>For eg DIR21 wind vane+ lightning protection 20.000A</t>
  </si>
  <si>
    <t xml:space="preserve">Software for dataprocessing </t>
  </si>
  <si>
    <t>Wind-utils</t>
  </si>
  <si>
    <t xml:space="preserve">For single wind vane </t>
  </si>
  <si>
    <t>For single anemometer p/m (also for temp sensor TS21)</t>
  </si>
  <si>
    <t xml:space="preserve">Wind Calculations in Excel </t>
  </si>
  <si>
    <t>Anemo-FC</t>
  </si>
  <si>
    <t>Lith-pack 7.2</t>
  </si>
  <si>
    <t>batpack 12V13</t>
  </si>
  <si>
    <t>alkaline battery pack 12V/13000mAh</t>
  </si>
  <si>
    <t>SOL-6V BIG</t>
  </si>
  <si>
    <t>additional or other sensors/transducers</t>
  </si>
  <si>
    <t>lithium battery pack 13Ah/7,2 V+holder</t>
  </si>
  <si>
    <t>Wind dirrection sensor +2m cable</t>
  </si>
  <si>
    <t xml:space="preserve">Data files are send automatically wireless to server </t>
  </si>
  <si>
    <t>for up to appr 5  years opreration at 1 upload/day *)</t>
  </si>
  <si>
    <t>Stainless steel cabinet</t>
  </si>
  <si>
    <t>16 bits resolution version</t>
  </si>
  <si>
    <t>MEAS-CAL</t>
  </si>
  <si>
    <t>16ADC</t>
  </si>
  <si>
    <t>complete systems can be configured according to your requirements and specifications</t>
  </si>
  <si>
    <t>Wind vane input+excitation (usual 1-2)</t>
  </si>
  <si>
    <t>MCASE--L</t>
  </si>
  <si>
    <t>(incl waterproof cable entries)</t>
  </si>
  <si>
    <t>incl rs232 cable and control software</t>
  </si>
  <si>
    <t>Cabinet IP65 grey+lock+door</t>
  </si>
  <si>
    <t>Waterproof for outside use, fits for all battery types</t>
  </si>
  <si>
    <t>(20*25*15 cm)</t>
  </si>
  <si>
    <t>Standard MAX40 anemometer</t>
  </si>
  <si>
    <t>MAX40</t>
  </si>
  <si>
    <t>including low power switched excitation</t>
  </si>
  <si>
    <t>16 bits option recommended for accurate windmonitoring</t>
  </si>
  <si>
    <t>extra SD card  (Hi Speed)</t>
  </si>
  <si>
    <t>PRICES: Export, in Euro,  NET ex VAT ex works Eindhoven.    Mast systems on request (via our mast- partner)</t>
  </si>
  <si>
    <t>MOUNTING ACCESSORIES</t>
  </si>
  <si>
    <t xml:space="preserve">SOFTWARE for dataprocessing </t>
  </si>
  <si>
    <t>SD Memory card 128MB</t>
  </si>
  <si>
    <t>SD Memory card &gt;128MB</t>
  </si>
  <si>
    <t>On request 128-256  MB up to 2 Gbyte (Hi-speed)</t>
  </si>
  <si>
    <t xml:space="preserve">Anemometer input (usual 1 to 6 pcs) </t>
  </si>
  <si>
    <t>OPTIONAL MASTS ARE AVAILABLE UP TO 70 meter</t>
  </si>
  <si>
    <t>General description WindOne windlogger</t>
  </si>
  <si>
    <t>Significant features WindOne windlogger</t>
  </si>
  <si>
    <t>Software manual EKO21N</t>
  </si>
  <si>
    <t>Rain collector 0.2mm</t>
  </si>
  <si>
    <t>7852M</t>
  </si>
  <si>
    <t>Temperature &amp; humidity+ 5 m cable</t>
  </si>
  <si>
    <t>TS21/HUM21/WS</t>
  </si>
  <si>
    <t>Solar radiation sensor</t>
  </si>
  <si>
    <t>inclusive counter input</t>
  </si>
  <si>
    <t>versatile possibilities: voltage, current, counter etc</t>
  </si>
  <si>
    <t>The truth about wind speed measurements for wind energy applications</t>
  </si>
  <si>
    <t>For MAX40+ anemometer+lightning protection (max 8 pcs)</t>
  </si>
  <si>
    <t>no bracket, no cable</t>
  </si>
  <si>
    <t xml:space="preserve">with stainless steel mounting + M5 bold + 2 m cable. </t>
  </si>
  <si>
    <t>including input and mounting bracket</t>
  </si>
  <si>
    <t>Sensor in weather shield WS21 incl inputs</t>
  </si>
  <si>
    <t>Low power, accuracy typ 0.2 C incl input</t>
  </si>
  <si>
    <t>Cable Connection kit for wind sensors</t>
  </si>
  <si>
    <t>DC current sensor</t>
  </si>
  <si>
    <t>I-DC</t>
  </si>
  <si>
    <t>bi-directional DC current sensor  (specify range) incl input</t>
  </si>
  <si>
    <t>AC voltage/current/power</t>
  </si>
  <si>
    <t>Specify voltage , current, phases 3/4 wire, balanced</t>
  </si>
  <si>
    <t>Specify the requires sensor or transducer</t>
  </si>
  <si>
    <t>Low power, accuracy 1mB at 25C incl input</t>
  </si>
  <si>
    <t>for highest accuracy, price for each set of up to 8 channels</t>
  </si>
  <si>
    <t>Additional sensors and inputs options</t>
  </si>
  <si>
    <t>Status input</t>
  </si>
  <si>
    <t>STAT-IN</t>
  </si>
  <si>
    <t>Contact or voltage level</t>
  </si>
  <si>
    <t>Counter input  12 bits</t>
  </si>
  <si>
    <t>COUNT-IN</t>
  </si>
  <si>
    <t>Analog current input</t>
  </si>
  <si>
    <t>ANAL-IN-C</t>
  </si>
  <si>
    <t>0..20 or 4..20 mA incl input protection</t>
  </si>
  <si>
    <t xml:space="preserve">big boom </t>
  </si>
  <si>
    <t>according IEC recmmendations</t>
  </si>
  <si>
    <t>Scientific class: 16 bits recommended (no heating)</t>
  </si>
  <si>
    <t>UV  radiation sensor</t>
  </si>
  <si>
    <t>Meteo options</t>
  </si>
  <si>
    <t>For voltage pulses or contact closures rain or kWh</t>
  </si>
  <si>
    <t>Hosting service for online graphs</t>
  </si>
  <si>
    <t>Generation of webpages with graphs</t>
  </si>
  <si>
    <t>Acoustic anemometer</t>
  </si>
  <si>
    <t xml:space="preserve">sensor mounting arm </t>
  </si>
  <si>
    <t>USMA</t>
  </si>
  <si>
    <t>please specify mast diameter at order</t>
  </si>
  <si>
    <t xml:space="preserve">mounting kit for cabinet </t>
  </si>
  <si>
    <t>MK</t>
  </si>
  <si>
    <t>for MAX40+ /DIR21+/ WS21/6450 incl stainless clamp</t>
  </si>
  <si>
    <t>Webdisplay</t>
  </si>
  <si>
    <t>free</t>
  </si>
  <si>
    <t>for EKO21N-iP (or iBOX)</t>
  </si>
  <si>
    <t>Example of configuration</t>
  </si>
  <si>
    <t>solar power module for EKO21N-iP</t>
  </si>
  <si>
    <t>The system can be configured using the specified items below</t>
  </si>
  <si>
    <t>Choose either EKO21N or iBOX logger module!</t>
  </si>
  <si>
    <t>EKO21-basic</t>
  </si>
  <si>
    <t>iBOX-BASIC</t>
  </si>
  <si>
    <t>iBOX-basic</t>
  </si>
  <si>
    <t>OR</t>
  </si>
  <si>
    <t>manual iBOX</t>
  </si>
  <si>
    <t>OTHER INFORMATION Windlogger WindOne:</t>
  </si>
  <si>
    <t>1) standard first 8 channels 12 bits resolution: 4 digits display, eg 25,37 C or 8,57 m/s, 16 bits resolution: 5 digit display, eg 25,375 C or 8,576 m/s</t>
  </si>
  <si>
    <t xml:space="preserve"> if more then 8 channels are required it can be expanded with 16 bits in groups up to 8 channels</t>
  </si>
  <si>
    <t>Low cost anemometer/vane</t>
  </si>
  <si>
    <t>OR choose:</t>
  </si>
  <si>
    <t>BASIC LOGGER MODULE</t>
  </si>
  <si>
    <t>including Ethernet cable for connection to network</t>
  </si>
  <si>
    <t>USB-serial interface for EKO21N</t>
  </si>
  <si>
    <t>Options for iBOX</t>
  </si>
  <si>
    <t xml:space="preserve">GPRS router </t>
  </si>
  <si>
    <t>For EKO21N or EKO21N-iP:</t>
  </si>
  <si>
    <t>POWER SUPPLY   (also 24 V DC version available)</t>
  </si>
  <si>
    <t>for any mast size: please specify diameter at order</t>
  </si>
  <si>
    <t>Options for EKO21N version with wireless GPRS internet connection (called EKO21N-iP)</t>
  </si>
  <si>
    <t>Prescaler for counter up to 12 bits</t>
  </si>
  <si>
    <t>COUNT-PRE</t>
  </si>
  <si>
    <t>for high puls rates</t>
  </si>
  <si>
    <t>INTERNET CONNECTION and HOSTING for EKO21N-iP ,  iBOX and iSENSE</t>
  </si>
  <si>
    <t>with built in webserver with adjustable ip nr</t>
  </si>
  <si>
    <t>ULTRA low power version with optional iP, see below</t>
  </si>
  <si>
    <t>Windographer software</t>
  </si>
  <si>
    <t xml:space="preserve">for up to appr 5-7 years operation at 1 upload/day *) </t>
  </si>
  <si>
    <t>Anemometer options for First Class Windlogger WindOne</t>
  </si>
  <si>
    <t xml:space="preserve">WiFi module </t>
  </si>
  <si>
    <r>
      <t xml:space="preserve">For non-professional use ! </t>
    </r>
    <r>
      <rPr>
        <b/>
        <sz val="8"/>
        <rFont val="Arial Narrow"/>
        <family val="2"/>
      </rPr>
      <t>Inlc 12 m cable and inputs</t>
    </r>
  </si>
  <si>
    <t>Temperature sensor with 5 m cable</t>
  </si>
  <si>
    <t xml:space="preserve">For iBOX or EKO21N external 220V   </t>
  </si>
  <si>
    <t>Substract for iSENSE</t>
  </si>
  <si>
    <t>iSENSE-ethernet: choose iBOX-basic</t>
  </si>
  <si>
    <t>GPRS</t>
  </si>
  <si>
    <t>iSENSE-GPRS : choose EKO21N-basic with iP option, see below: GPRS</t>
  </si>
  <si>
    <t>iSENSE has same input possibilities, online graphs and WEB-display options</t>
  </si>
  <si>
    <t>Alarm output (max two possible)</t>
  </si>
  <si>
    <t>ALARM-OUT</t>
  </si>
  <si>
    <t>Open collector output</t>
  </si>
  <si>
    <t>Power relais output 250V/6A</t>
  </si>
  <si>
    <t>RELAIS-DIN</t>
  </si>
  <si>
    <t>Relais at DIN rail for connection to alarm output</t>
  </si>
  <si>
    <t>Analog mV input</t>
  </si>
  <si>
    <t>ANAL-IN-mV</t>
  </si>
  <si>
    <t>please specify range</t>
  </si>
  <si>
    <t>EKO-Sonic</t>
  </si>
  <si>
    <t>Without moving parts</t>
  </si>
  <si>
    <t>Excitation for 4..20 mA loops</t>
  </si>
  <si>
    <t>Exc-switched</t>
  </si>
  <si>
    <t>switched on only during sampling for saving energy</t>
  </si>
  <si>
    <t>12/15 V or 24  switched isolated power supply (max 30 mA)</t>
  </si>
  <si>
    <t>other excitation on request</t>
  </si>
  <si>
    <t>If you do not need datalogging to SD card but only sending data to server you can choose for iSENSE:</t>
  </si>
  <si>
    <t>iSENSE module options: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</si>
</sst>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33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color indexed="10"/>
      <name val="Arial Narrow"/>
      <family val="2"/>
    </font>
    <font>
      <b/>
      <sz val="8"/>
      <color indexed="17"/>
      <name val="Arial Narrow"/>
      <family val="2"/>
    </font>
    <font>
      <b/>
      <i/>
      <sz val="24"/>
      <color indexed="12"/>
      <name val="Arial Narrow"/>
      <family val="2"/>
    </font>
    <font>
      <sz val="10"/>
      <color indexed="12"/>
      <name val="Arial Narrow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b/>
      <sz val="8"/>
      <color indexed="12"/>
      <name val="Arial Narrow"/>
      <family val="2"/>
    </font>
    <font>
      <sz val="8"/>
      <color indexed="52"/>
      <name val="Arial Narrow"/>
      <family val="2"/>
    </font>
    <font>
      <b/>
      <sz val="8"/>
      <color indexed="11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 Narrow"/>
      <family val="2"/>
    </font>
    <font>
      <u val="single"/>
      <sz val="8"/>
      <color indexed="12"/>
      <name val="Arial"/>
      <family val="2"/>
    </font>
    <font>
      <sz val="8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u val="single"/>
      <sz val="10"/>
      <color indexed="12"/>
      <name val="Arial Narrow"/>
      <family val="2"/>
    </font>
    <font>
      <b/>
      <sz val="8"/>
      <color indexed="52"/>
      <name val="Arial Narrow"/>
      <family val="2"/>
    </font>
    <font>
      <b/>
      <u val="single"/>
      <sz val="8"/>
      <color indexed="14"/>
      <name val="Arial Narrow"/>
      <family val="2"/>
    </font>
    <font>
      <b/>
      <sz val="8"/>
      <color indexed="14"/>
      <name val="Arial Narrow"/>
      <family val="2"/>
    </font>
    <font>
      <u val="single"/>
      <sz val="8"/>
      <name val="Arial Narrow"/>
      <family val="2"/>
    </font>
    <font>
      <b/>
      <u val="single"/>
      <sz val="8"/>
      <color indexed="14"/>
      <name val="Arial"/>
      <family val="2"/>
    </font>
    <font>
      <sz val="8"/>
      <name val="Arial"/>
      <family val="2"/>
    </font>
    <font>
      <b/>
      <sz val="8"/>
      <color indexed="61"/>
      <name val="Arial Narrow"/>
      <family val="2"/>
    </font>
    <font>
      <b/>
      <u val="single"/>
      <sz val="8"/>
      <name val="Arial Narrow"/>
      <family val="2"/>
    </font>
    <font>
      <b/>
      <sz val="8"/>
      <color indexed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3" fillId="0" borderId="3" xfId="0" applyNumberFormat="1" applyFont="1" applyBorder="1" applyAlignment="1">
      <alignment/>
    </xf>
    <xf numFmtId="1" fontId="10" fillId="4" borderId="0" xfId="0" applyNumberFormat="1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1" fontId="10" fillId="5" borderId="4" xfId="0" applyNumberFormat="1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1" fontId="2" fillId="4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0" borderId="2" xfId="0" applyFont="1" applyBorder="1" applyAlignment="1">
      <alignment/>
    </xf>
    <xf numFmtId="1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1" fontId="8" fillId="3" borderId="0" xfId="0" applyNumberFormat="1" applyFont="1" applyFill="1" applyAlignment="1">
      <alignment/>
    </xf>
    <xf numFmtId="1" fontId="8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" fontId="3" fillId="4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2" fontId="2" fillId="5" borderId="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2" fontId="16" fillId="0" borderId="3" xfId="0" applyNumberFormat="1" applyFont="1" applyBorder="1" applyAlignment="1">
      <alignment/>
    </xf>
    <xf numFmtId="0" fontId="3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2" borderId="0" xfId="0" applyFont="1" applyFill="1" applyAlignment="1">
      <alignment/>
    </xf>
    <xf numFmtId="1" fontId="8" fillId="2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0" fontId="9" fillId="6" borderId="0" xfId="0" applyFont="1" applyFill="1" applyAlignment="1">
      <alignment/>
    </xf>
    <xf numFmtId="2" fontId="3" fillId="6" borderId="9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9" fillId="0" borderId="0" xfId="16" applyFont="1" applyAlignment="1">
      <alignment/>
    </xf>
    <xf numFmtId="0" fontId="19" fillId="0" borderId="0" xfId="16" applyFont="1" applyFill="1" applyAlignment="1">
      <alignment/>
    </xf>
    <xf numFmtId="0" fontId="19" fillId="4" borderId="0" xfId="16" applyFont="1" applyFill="1" applyAlignment="1">
      <alignment/>
    </xf>
    <xf numFmtId="2" fontId="3" fillId="4" borderId="3" xfId="0" applyNumberFormat="1" applyFont="1" applyFill="1" applyBorder="1" applyAlignment="1">
      <alignment/>
    </xf>
    <xf numFmtId="0" fontId="20" fillId="0" borderId="0" xfId="16" applyNumberFormat="1" applyFont="1" applyFill="1" applyBorder="1" applyAlignment="1" applyProtection="1">
      <alignment/>
      <protection/>
    </xf>
    <xf numFmtId="2" fontId="3" fillId="0" borderId="10" xfId="0" applyNumberFormat="1" applyFont="1" applyBorder="1" applyAlignment="1">
      <alignment/>
    </xf>
    <xf numFmtId="0" fontId="15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21" fillId="2" borderId="0" xfId="0" applyFont="1" applyFill="1" applyAlignment="1">
      <alignment/>
    </xf>
    <xf numFmtId="1" fontId="2" fillId="8" borderId="0" xfId="0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right"/>
    </xf>
    <xf numFmtId="0" fontId="2" fillId="8" borderId="0" xfId="0" applyFont="1" applyFill="1" applyAlignment="1">
      <alignment horizontal="right"/>
    </xf>
    <xf numFmtId="0" fontId="9" fillId="0" borderId="0" xfId="0" applyFont="1" applyAlignment="1">
      <alignment/>
    </xf>
    <xf numFmtId="0" fontId="13" fillId="2" borderId="0" xfId="0" applyFont="1" applyFill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9" fillId="0" borderId="3" xfId="0" applyNumberFormat="1" applyFont="1" applyBorder="1" applyAlignment="1">
      <alignment/>
    </xf>
    <xf numFmtId="0" fontId="23" fillId="0" borderId="0" xfId="16" applyFont="1" applyAlignment="1">
      <alignment/>
    </xf>
    <xf numFmtId="0" fontId="19" fillId="0" borderId="0" xfId="16" applyFont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21" fillId="0" borderId="0" xfId="16" applyFont="1" applyAlignment="1">
      <alignment horizontal="left"/>
    </xf>
    <xf numFmtId="2" fontId="3" fillId="0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3" fillId="0" borderId="0" xfId="0" applyNumberFormat="1" applyFont="1" applyAlignment="1">
      <alignment horizontal="left"/>
    </xf>
    <xf numFmtId="0" fontId="20" fillId="0" borderId="0" xfId="16" applyFont="1" applyAlignment="1">
      <alignment/>
    </xf>
    <xf numFmtId="0" fontId="24" fillId="2" borderId="0" xfId="0" applyFont="1" applyFill="1" applyBorder="1" applyAlignment="1">
      <alignment/>
    </xf>
    <xf numFmtId="2" fontId="24" fillId="0" borderId="3" xfId="0" applyNumberFormat="1" applyFont="1" applyBorder="1" applyAlignment="1">
      <alignment/>
    </xf>
    <xf numFmtId="0" fontId="25" fillId="0" borderId="0" xfId="16" applyFont="1" applyAlignment="1">
      <alignment/>
    </xf>
    <xf numFmtId="0" fontId="26" fillId="2" borderId="0" xfId="0" applyFont="1" applyFill="1" applyBorder="1" applyAlignment="1">
      <alignment/>
    </xf>
    <xf numFmtId="0" fontId="26" fillId="0" borderId="0" xfId="0" applyFont="1" applyAlignment="1">
      <alignment/>
    </xf>
    <xf numFmtId="2" fontId="26" fillId="0" borderId="11" xfId="0" applyNumberFormat="1" applyFont="1" applyBorder="1" applyAlignment="1">
      <alignment/>
    </xf>
    <xf numFmtId="2" fontId="26" fillId="0" borderId="3" xfId="0" applyNumberFormat="1" applyFont="1" applyBorder="1" applyAlignment="1">
      <alignment/>
    </xf>
    <xf numFmtId="0" fontId="22" fillId="2" borderId="0" xfId="16" applyFont="1" applyFill="1" applyAlignment="1">
      <alignment/>
    </xf>
    <xf numFmtId="0" fontId="22" fillId="2" borderId="0" xfId="16" applyFont="1" applyFill="1" applyBorder="1" applyAlignment="1">
      <alignment/>
    </xf>
    <xf numFmtId="0" fontId="13" fillId="2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16" applyFon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27" fillId="0" borderId="0" xfId="16" applyFont="1" applyAlignment="1">
      <alignment/>
    </xf>
    <xf numFmtId="0" fontId="28" fillId="0" borderId="0" xfId="16" applyFont="1" applyAlignment="1">
      <alignment/>
    </xf>
    <xf numFmtId="2" fontId="9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2" fontId="3" fillId="6" borderId="8" xfId="0" applyNumberFormat="1" applyFont="1" applyFill="1" applyBorder="1" applyAlignment="1">
      <alignment horizontal="right"/>
    </xf>
    <xf numFmtId="1" fontId="26" fillId="8" borderId="13" xfId="0" applyNumberFormat="1" applyFont="1" applyFill="1" applyBorder="1" applyAlignment="1">
      <alignment horizontal="center"/>
    </xf>
    <xf numFmtId="1" fontId="26" fillId="8" borderId="14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24" fillId="8" borderId="14" xfId="0" applyNumberFormat="1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  <xf numFmtId="1" fontId="1" fillId="8" borderId="14" xfId="0" applyNumberFormat="1" applyFont="1" applyFill="1" applyBorder="1" applyAlignment="1">
      <alignment/>
    </xf>
    <xf numFmtId="1" fontId="3" fillId="9" borderId="14" xfId="0" applyNumberFormat="1" applyFont="1" applyFill="1" applyBorder="1" applyAlignment="1">
      <alignment horizontal="center"/>
    </xf>
    <xf numFmtId="1" fontId="9" fillId="8" borderId="14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right"/>
    </xf>
    <xf numFmtId="1" fontId="2" fillId="8" borderId="14" xfId="0" applyNumberFormat="1" applyFont="1" applyFill="1" applyBorder="1" applyAlignment="1">
      <alignment/>
    </xf>
    <xf numFmtId="1" fontId="16" fillId="8" borderId="14" xfId="0" applyNumberFormat="1" applyFont="1" applyFill="1" applyBorder="1" applyAlignment="1">
      <alignment horizontal="center"/>
    </xf>
    <xf numFmtId="1" fontId="3" fillId="8" borderId="15" xfId="0" applyNumberFormat="1" applyFont="1" applyFill="1" applyBorder="1" applyAlignment="1">
      <alignment horizontal="center"/>
    </xf>
    <xf numFmtId="0" fontId="20" fillId="0" borderId="0" xfId="16" applyFont="1" applyAlignment="1">
      <alignment horizontal="left"/>
    </xf>
    <xf numFmtId="0" fontId="29" fillId="0" borderId="0" xfId="16" applyFont="1" applyAlignment="1">
      <alignment/>
    </xf>
    <xf numFmtId="0" fontId="24" fillId="10" borderId="0" xfId="0" applyFont="1" applyFill="1" applyBorder="1" applyAlignment="1">
      <alignment/>
    </xf>
    <xf numFmtId="0" fontId="30" fillId="10" borderId="0" xfId="0" applyFont="1" applyFill="1" applyBorder="1" applyAlignment="1">
      <alignment/>
    </xf>
    <xf numFmtId="0" fontId="31" fillId="0" borderId="0" xfId="16" applyFont="1" applyAlignment="1">
      <alignment/>
    </xf>
    <xf numFmtId="0" fontId="32" fillId="0" borderId="0" xfId="16" applyFont="1" applyAlignment="1">
      <alignment/>
    </xf>
    <xf numFmtId="0" fontId="3" fillId="0" borderId="0" xfId="16" applyFont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kopower.nl/manual-iBOX-EKO21N/datasheet-EKO21N.pdf" TargetMode="External" /><Relationship Id="rId2" Type="http://schemas.openxmlformats.org/officeDocument/2006/relationships/hyperlink" Target="http://www.ekopower.nl/pdf/ANEMOMETER%20MAX40+.pdf" TargetMode="External" /><Relationship Id="rId3" Type="http://schemas.openxmlformats.org/officeDocument/2006/relationships/hyperlink" Target="http://www.ekopower.nl/pdf/DIR21.pdf" TargetMode="External" /><Relationship Id="rId4" Type="http://schemas.openxmlformats.org/officeDocument/2006/relationships/hyperlink" Target="http://www.ekopower.nl/pdf/APS21-eko.pdf" TargetMode="External" /><Relationship Id="rId5" Type="http://schemas.openxmlformats.org/officeDocument/2006/relationships/hyperlink" Target="http://www.ekopower.nl/pdf/thermistor%20precision%20TS21-eko-2.pdf" TargetMode="External" /><Relationship Id="rId6" Type="http://schemas.openxmlformats.org/officeDocument/2006/relationships/hyperlink" Target="http://www.ekopower.nl/pdf/datasheet%20WS21.pdf" TargetMode="External" /><Relationship Id="rId7" Type="http://schemas.openxmlformats.org/officeDocument/2006/relationships/hyperlink" Target="http://www.ekopower.nl/dataprocessing.htm" TargetMode="External" /><Relationship Id="rId8" Type="http://schemas.openxmlformats.org/officeDocument/2006/relationships/hyperlink" Target="http://www.ekopower.nl/WIND%20SPEED%20SENSOR%20%20first%20class.htm" TargetMode="External" /><Relationship Id="rId9" Type="http://schemas.openxmlformats.org/officeDocument/2006/relationships/hyperlink" Target="http://www.ekopower.nl/manual-iBOX-EKO21N-v4/" TargetMode="External" /><Relationship Id="rId10" Type="http://schemas.openxmlformats.org/officeDocument/2006/relationships/hyperlink" Target="http://www.ekopower.nl/pdf/ANEMOMETER%20MAX40+.pdf" TargetMode="External" /><Relationship Id="rId11" Type="http://schemas.openxmlformats.org/officeDocument/2006/relationships/hyperlink" Target="http://www.ekopower.nl/pdf/Most%20significant%20features%20EKO21N.pdf" TargetMode="External" /><Relationship Id="rId12" Type="http://schemas.openxmlformats.org/officeDocument/2006/relationships/hyperlink" Target="http://www.ekopower.nl/pdf/offer-wind%20monitoring%20general--EKO21N-EKO-ip.pdf" TargetMode="External" /><Relationship Id="rId13" Type="http://schemas.openxmlformats.org/officeDocument/2006/relationships/hyperlink" Target="http://216.67.244.19/data/demo-project/" TargetMode="External" /><Relationship Id="rId14" Type="http://schemas.openxmlformats.org/officeDocument/2006/relationships/hyperlink" Target="http://www.ekopower.nl/know_how.htm" TargetMode="External" /><Relationship Id="rId15" Type="http://schemas.openxmlformats.org/officeDocument/2006/relationships/hyperlink" Target="http://www.ekopower.nl/pdf/Rain%20Collector%20type%207852M.pdf" TargetMode="External" /><Relationship Id="rId16" Type="http://schemas.openxmlformats.org/officeDocument/2006/relationships/hyperlink" Target="http://www.ekopower.nl/pdf/HUM21-eko-2.pdf" TargetMode="External" /><Relationship Id="rId17" Type="http://schemas.openxmlformats.org/officeDocument/2006/relationships/hyperlink" Target="http://www.ekopower.nl/pdf/solar%20radiation%20sensor%207821.pdf" TargetMode="External" /><Relationship Id="rId18" Type="http://schemas.openxmlformats.org/officeDocument/2006/relationships/hyperlink" Target="http://82.92.215.137/i186/" TargetMode="External" /><Relationship Id="rId19" Type="http://schemas.openxmlformats.org/officeDocument/2006/relationships/hyperlink" Target="http://www.ekopower.nl/web-internet-display-online-values-website-datalogger-monitoring.htm" TargetMode="External" /><Relationship Id="rId20" Type="http://schemas.openxmlformats.org/officeDocument/2006/relationships/hyperlink" Target="http://www.ekopower.nl/pdf/iBOX-ip-datalogger-data-logger-telemetry-online-network-webserver-internet-ethernet.pdf" TargetMode="External" /><Relationship Id="rId21" Type="http://schemas.openxmlformats.org/officeDocument/2006/relationships/hyperlink" Target="http://www.ekopower.nl/manual-iBOX-EKO21N/manual-iBOX.pdf" TargetMode="External" /><Relationship Id="rId22" Type="http://schemas.openxmlformats.org/officeDocument/2006/relationships/hyperlink" Target="http://www.ekopower.nl/pdf/7911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showGridLines="0" tabSelected="1" showOutlineSymbols="0" workbookViewId="0" topLeftCell="A55">
      <selection activeCell="D86" sqref="D86"/>
    </sheetView>
  </sheetViews>
  <sheetFormatPr defaultColWidth="9.140625" defaultRowHeight="12.75"/>
  <cols>
    <col min="1" max="1" width="23.28125" style="9" customWidth="1"/>
    <col min="2" max="2" width="12.00390625" style="9" customWidth="1"/>
    <col min="3" max="3" width="36.00390625" style="9" customWidth="1"/>
    <col min="4" max="4" width="3.00390625" style="12" customWidth="1"/>
    <col min="5" max="5" width="8.421875" style="9" customWidth="1"/>
    <col min="6" max="6" width="8.8515625" style="9" customWidth="1"/>
    <col min="7" max="7" width="0.13671875" style="9" customWidth="1"/>
    <col min="8" max="16384" width="0" style="9" hidden="1" customWidth="1"/>
  </cols>
  <sheetData>
    <row r="1" spans="1:6" ht="30">
      <c r="A1" s="13" t="s">
        <v>9</v>
      </c>
      <c r="B1" s="14"/>
      <c r="C1" s="14" t="s">
        <v>18</v>
      </c>
      <c r="D1" s="29"/>
      <c r="E1" s="30"/>
      <c r="F1" s="30"/>
    </row>
    <row r="2" spans="1:6" s="42" customFormat="1" ht="13.5">
      <c r="A2" s="1" t="s">
        <v>12</v>
      </c>
      <c r="B2" s="7" t="s">
        <v>181</v>
      </c>
      <c r="C2" s="7"/>
      <c r="D2" s="31"/>
      <c r="E2" s="23"/>
      <c r="F2" s="43"/>
    </row>
    <row r="3" spans="1:6" s="42" customFormat="1" ht="13.5">
      <c r="A3" s="1" t="s">
        <v>8</v>
      </c>
      <c r="B3" s="8"/>
      <c r="C3" s="8"/>
      <c r="D3" s="31" t="s">
        <v>67</v>
      </c>
      <c r="E3" s="5"/>
      <c r="F3" s="51"/>
    </row>
    <row r="4" spans="1:6" s="42" customFormat="1" ht="13.5">
      <c r="A4" s="1" t="s">
        <v>13</v>
      </c>
      <c r="B4" s="8"/>
      <c r="C4" s="8"/>
      <c r="D4" s="31" t="s">
        <v>68</v>
      </c>
      <c r="E4" s="23"/>
      <c r="F4" s="51"/>
    </row>
    <row r="5" spans="1:6" s="42" customFormat="1" ht="13.5">
      <c r="A5" s="1" t="s">
        <v>14</v>
      </c>
      <c r="B5" s="28" t="s">
        <v>0</v>
      </c>
      <c r="C5" s="8"/>
      <c r="D5" s="52"/>
      <c r="E5" s="6"/>
      <c r="F5" s="44"/>
    </row>
    <row r="6" spans="1:6" s="32" customFormat="1" ht="12.75">
      <c r="A6" s="1" t="s">
        <v>41</v>
      </c>
      <c r="B6" s="48"/>
      <c r="C6" s="1"/>
      <c r="D6" s="5"/>
      <c r="E6" s="1"/>
      <c r="F6" s="1"/>
    </row>
    <row r="7" spans="1:6" s="32" customFormat="1" ht="13.5" thickBot="1">
      <c r="A7" s="34" t="s">
        <v>1</v>
      </c>
      <c r="B7" s="34" t="s">
        <v>2</v>
      </c>
      <c r="C7" s="34" t="s">
        <v>17</v>
      </c>
      <c r="D7" s="35" t="s">
        <v>15</v>
      </c>
      <c r="E7" s="26" t="s">
        <v>31</v>
      </c>
      <c r="F7" s="26" t="s">
        <v>30</v>
      </c>
    </row>
    <row r="8" spans="1:3" s="36" customFormat="1" ht="12.75">
      <c r="A8" s="10" t="s">
        <v>28</v>
      </c>
      <c r="B8" s="10" t="s">
        <v>183</v>
      </c>
      <c r="C8" s="24"/>
    </row>
    <row r="9" spans="1:6" s="88" customFormat="1" ht="12.75">
      <c r="A9" s="55" t="s">
        <v>195</v>
      </c>
      <c r="B9" s="55"/>
      <c r="C9" s="56"/>
      <c r="D9" s="25" t="s">
        <v>15</v>
      </c>
      <c r="E9" s="21" t="s">
        <v>42</v>
      </c>
      <c r="F9" s="27"/>
    </row>
    <row r="10" spans="1:6" s="36" customFormat="1" ht="13.5" thickBot="1">
      <c r="A10" s="60" t="s">
        <v>184</v>
      </c>
      <c r="B10" s="55"/>
      <c r="C10" s="55" t="s">
        <v>66</v>
      </c>
      <c r="D10" s="82" t="s">
        <v>36</v>
      </c>
      <c r="E10" s="83"/>
      <c r="F10" s="84"/>
    </row>
    <row r="11" spans="1:6" s="102" customFormat="1" ht="12.75">
      <c r="A11" s="101" t="s">
        <v>55</v>
      </c>
      <c r="B11" s="109" t="s">
        <v>185</v>
      </c>
      <c r="C11" s="103" t="s">
        <v>111</v>
      </c>
      <c r="D11" s="126">
        <v>0</v>
      </c>
      <c r="E11" s="118">
        <v>425</v>
      </c>
      <c r="F11" s="104">
        <f>+D11*E11</f>
        <v>0</v>
      </c>
    </row>
    <row r="12" spans="1:6" s="102" customFormat="1" ht="12.75">
      <c r="A12" s="114" t="s">
        <v>130</v>
      </c>
      <c r="B12" s="110"/>
      <c r="C12" s="103" t="s">
        <v>209</v>
      </c>
      <c r="D12" s="127"/>
      <c r="E12" s="119"/>
      <c r="F12" s="105"/>
    </row>
    <row r="13" spans="1:6" s="102" customFormat="1" ht="12.75">
      <c r="A13" s="114"/>
      <c r="B13" s="110"/>
      <c r="C13" s="103"/>
      <c r="D13" s="127"/>
      <c r="E13" s="119" t="s">
        <v>188</v>
      </c>
      <c r="F13" s="105"/>
    </row>
    <row r="14" spans="1:6" s="36" customFormat="1" ht="12" customHeight="1">
      <c r="A14" s="88" t="s">
        <v>188</v>
      </c>
      <c r="B14" s="55" t="s">
        <v>194</v>
      </c>
      <c r="C14" s="55"/>
      <c r="D14" s="128"/>
      <c r="E14" s="117"/>
      <c r="F14" s="87"/>
    </row>
    <row r="15" spans="1:6" s="36" customFormat="1" ht="12" customHeight="1" thickBot="1">
      <c r="A15" s="88"/>
      <c r="B15" s="64"/>
      <c r="C15" s="55"/>
      <c r="D15" s="128"/>
      <c r="E15" s="117"/>
      <c r="F15" s="87"/>
    </row>
    <row r="16" spans="1:6" s="102" customFormat="1" ht="12.75">
      <c r="A16" s="114" t="s">
        <v>186</v>
      </c>
      <c r="B16" s="109" t="s">
        <v>187</v>
      </c>
      <c r="C16" s="103" t="s">
        <v>208</v>
      </c>
      <c r="D16" s="126">
        <v>1</v>
      </c>
      <c r="E16" s="118">
        <v>425</v>
      </c>
      <c r="F16" s="104">
        <f>+D16*E16</f>
        <v>425</v>
      </c>
    </row>
    <row r="17" spans="1:6" s="102" customFormat="1" ht="12.75">
      <c r="A17" s="114" t="s">
        <v>189</v>
      </c>
      <c r="B17" s="101"/>
      <c r="C17" s="103" t="s">
        <v>196</v>
      </c>
      <c r="D17" s="127"/>
      <c r="E17" s="119"/>
      <c r="F17" s="105"/>
    </row>
    <row r="18" spans="1:6" s="102" customFormat="1" ht="12.75">
      <c r="A18" s="114"/>
      <c r="B18" s="101"/>
      <c r="C18" s="103"/>
      <c r="D18" s="127"/>
      <c r="E18" s="119"/>
      <c r="F18" s="105"/>
    </row>
    <row r="19" spans="1:6" s="102" customFormat="1" ht="13.5" thickBot="1">
      <c r="A19" s="141" t="s">
        <v>238</v>
      </c>
      <c r="B19" s="140"/>
      <c r="C19" s="140"/>
      <c r="D19" s="129"/>
      <c r="E19" s="120"/>
      <c r="F19" s="100"/>
    </row>
    <row r="20" spans="1:6" s="99" customFormat="1" ht="12.75">
      <c r="A20" s="143" t="s">
        <v>239</v>
      </c>
      <c r="B20" s="101"/>
      <c r="C20" s="103" t="s">
        <v>217</v>
      </c>
      <c r="D20" s="127">
        <v>1</v>
      </c>
      <c r="E20" s="118">
        <v>-25</v>
      </c>
      <c r="F20" s="104">
        <f>+D20*E20</f>
        <v>-25</v>
      </c>
    </row>
    <row r="21" spans="1:6" s="99" customFormat="1" ht="12.75">
      <c r="A21" s="139" t="s">
        <v>218</v>
      </c>
      <c r="B21" s="142"/>
      <c r="C21" s="1"/>
      <c r="D21" s="127"/>
      <c r="E21" s="119"/>
      <c r="F21" s="105"/>
    </row>
    <row r="22" spans="1:6" s="99" customFormat="1" ht="12.75">
      <c r="A22" s="139" t="s">
        <v>220</v>
      </c>
      <c r="B22" s="142"/>
      <c r="C22" s="1"/>
      <c r="D22" s="127"/>
      <c r="E22" s="119"/>
      <c r="F22" s="105"/>
    </row>
    <row r="23" spans="1:6" s="99" customFormat="1" ht="12.75">
      <c r="A23" s="139" t="s">
        <v>221</v>
      </c>
      <c r="B23" s="142"/>
      <c r="C23" s="1"/>
      <c r="D23" s="127"/>
      <c r="E23" s="119"/>
      <c r="F23" s="105"/>
    </row>
    <row r="24" spans="1:6" s="99" customFormat="1" ht="12.75">
      <c r="A24" s="10" t="s">
        <v>75</v>
      </c>
      <c r="B24" s="10"/>
      <c r="C24" s="32"/>
      <c r="D24" s="130"/>
      <c r="E24" s="92"/>
      <c r="F24" s="15"/>
    </row>
    <row r="25" spans="1:6" s="32" customFormat="1" ht="12.75">
      <c r="A25" s="3" t="s">
        <v>123</v>
      </c>
      <c r="B25" s="21"/>
      <c r="C25" s="71" t="s">
        <v>119</v>
      </c>
      <c r="D25" s="130">
        <v>0</v>
      </c>
      <c r="E25" s="92">
        <v>20</v>
      </c>
      <c r="F25" s="15">
        <f>+D25*E25</f>
        <v>0</v>
      </c>
    </row>
    <row r="26" spans="1:6" s="32" customFormat="1" ht="12.75">
      <c r="A26" s="3" t="s">
        <v>124</v>
      </c>
      <c r="B26" s="3" t="s">
        <v>0</v>
      </c>
      <c r="C26" s="3" t="s">
        <v>125</v>
      </c>
      <c r="D26" s="130"/>
      <c r="E26" s="92" t="s">
        <v>3</v>
      </c>
      <c r="F26" s="15" t="s">
        <v>0</v>
      </c>
    </row>
    <row r="27" spans="1:6" s="32" customFormat="1" ht="12.75">
      <c r="A27" s="3" t="s">
        <v>197</v>
      </c>
      <c r="B27" s="3" t="s">
        <v>57</v>
      </c>
      <c r="C27" s="3" t="s">
        <v>69</v>
      </c>
      <c r="D27" s="130">
        <v>0</v>
      </c>
      <c r="E27" s="92">
        <v>24</v>
      </c>
      <c r="F27" s="15">
        <f>+D27*E27</f>
        <v>0</v>
      </c>
    </row>
    <row r="28" spans="1:6" s="32" customFormat="1" ht="12.75">
      <c r="A28" s="3" t="s">
        <v>77</v>
      </c>
      <c r="B28" s="3" t="s">
        <v>76</v>
      </c>
      <c r="C28" s="3"/>
      <c r="D28" s="130">
        <v>0</v>
      </c>
      <c r="E28" s="92">
        <v>24</v>
      </c>
      <c r="F28" s="15">
        <f>+D28*E28</f>
        <v>0</v>
      </c>
    </row>
    <row r="29" spans="1:6" s="32" customFormat="1" ht="13.5">
      <c r="A29" s="70" t="s">
        <v>84</v>
      </c>
      <c r="B29" s="9"/>
      <c r="C29" s="9"/>
      <c r="D29" s="131"/>
      <c r="E29" s="121"/>
      <c r="F29" s="72"/>
    </row>
    <row r="30" spans="1:6" ht="13.5">
      <c r="A30" s="96" t="s">
        <v>212</v>
      </c>
      <c r="B30" s="111"/>
      <c r="C30" s="111"/>
      <c r="D30" s="131"/>
      <c r="E30" s="122"/>
      <c r="F30" s="112"/>
    </row>
    <row r="31" spans="1:6" s="111" customFormat="1" ht="13.5">
      <c r="A31" s="3" t="s">
        <v>126</v>
      </c>
      <c r="B31" s="3" t="s">
        <v>46</v>
      </c>
      <c r="C31" s="3" t="s">
        <v>139</v>
      </c>
      <c r="D31" s="130">
        <v>0</v>
      </c>
      <c r="E31" s="92">
        <v>65</v>
      </c>
      <c r="F31" s="15">
        <f>+D31*E31</f>
        <v>0</v>
      </c>
    </row>
    <row r="32" spans="1:6" s="11" customFormat="1" ht="12.75">
      <c r="A32" s="3"/>
      <c r="B32" s="3"/>
      <c r="C32" s="3" t="s">
        <v>118</v>
      </c>
      <c r="D32" s="130"/>
      <c r="E32" s="92"/>
      <c r="F32" s="15"/>
    </row>
    <row r="33" spans="1:6" s="11" customFormat="1" ht="12.75">
      <c r="A33" s="64" t="s">
        <v>19</v>
      </c>
      <c r="B33" s="74" t="s">
        <v>20</v>
      </c>
      <c r="C33" s="64" t="s">
        <v>141</v>
      </c>
      <c r="D33" s="130">
        <v>0</v>
      </c>
      <c r="E33" s="123">
        <v>150</v>
      </c>
      <c r="F33" s="95">
        <f>+D33*E33</f>
        <v>0</v>
      </c>
    </row>
    <row r="34" spans="1:8" s="53" customFormat="1" ht="13.5">
      <c r="A34" s="3" t="s">
        <v>86</v>
      </c>
      <c r="B34" s="73" t="s">
        <v>93</v>
      </c>
      <c r="C34" s="3" t="s">
        <v>165</v>
      </c>
      <c r="D34" s="130">
        <v>0</v>
      </c>
      <c r="E34" s="92">
        <v>625</v>
      </c>
      <c r="F34" s="78">
        <f>+D34*E34</f>
        <v>0</v>
      </c>
      <c r="H34" s="96"/>
    </row>
    <row r="35" spans="1:8" s="54" customFormat="1" ht="13.5">
      <c r="A35" s="64" t="s">
        <v>79</v>
      </c>
      <c r="B35" s="64" t="s">
        <v>105</v>
      </c>
      <c r="C35" s="64" t="s">
        <v>80</v>
      </c>
      <c r="D35" s="130">
        <v>0</v>
      </c>
      <c r="E35" s="123">
        <v>375</v>
      </c>
      <c r="F35" s="95">
        <f>+D35*E35</f>
        <v>0</v>
      </c>
      <c r="H35" s="33"/>
    </row>
    <row r="36" spans="1:8" s="53" customFormat="1" ht="13.5">
      <c r="A36" s="3" t="s">
        <v>171</v>
      </c>
      <c r="B36" s="3" t="s">
        <v>231</v>
      </c>
      <c r="C36" s="3" t="s">
        <v>232</v>
      </c>
      <c r="D36" s="130"/>
      <c r="E36" s="92" t="s">
        <v>3</v>
      </c>
      <c r="F36" s="15"/>
      <c r="H36" s="96"/>
    </row>
    <row r="37" spans="1:6" s="11" customFormat="1" ht="12.75">
      <c r="A37" s="3" t="s">
        <v>108</v>
      </c>
      <c r="B37" s="3" t="s">
        <v>47</v>
      </c>
      <c r="C37" s="3" t="s">
        <v>87</v>
      </c>
      <c r="D37" s="130">
        <v>0</v>
      </c>
      <c r="E37" s="92">
        <v>65</v>
      </c>
      <c r="F37" s="15">
        <f>+D37*E37</f>
        <v>0</v>
      </c>
    </row>
    <row r="38" spans="1:6" s="11" customFormat="1" ht="12.75">
      <c r="A38" s="3"/>
      <c r="B38" s="3"/>
      <c r="C38" s="3" t="s">
        <v>117</v>
      </c>
      <c r="D38" s="130"/>
      <c r="E38" s="92"/>
      <c r="F38" s="15"/>
    </row>
    <row r="39" spans="1:6" s="11" customFormat="1" ht="12.75">
      <c r="A39" s="64" t="s">
        <v>100</v>
      </c>
      <c r="B39" s="74" t="s">
        <v>29</v>
      </c>
      <c r="C39" s="64" t="s">
        <v>37</v>
      </c>
      <c r="D39" s="130">
        <v>0</v>
      </c>
      <c r="E39" s="92">
        <v>150</v>
      </c>
      <c r="F39" s="15">
        <f>+D39*E39</f>
        <v>0</v>
      </c>
    </row>
    <row r="40" spans="1:8" s="54" customFormat="1" ht="13.5">
      <c r="A40" s="96" t="s">
        <v>167</v>
      </c>
      <c r="B40" s="74"/>
      <c r="C40" s="64"/>
      <c r="D40" s="130"/>
      <c r="E40" s="92"/>
      <c r="F40" s="15"/>
      <c r="H40" s="33"/>
    </row>
    <row r="41" spans="1:8" s="54" customFormat="1" ht="13.5">
      <c r="A41" s="64" t="s">
        <v>193</v>
      </c>
      <c r="B41" s="138">
        <v>7911</v>
      </c>
      <c r="C41" s="64" t="s">
        <v>214</v>
      </c>
      <c r="D41" s="130">
        <v>1</v>
      </c>
      <c r="E41" s="92">
        <v>255</v>
      </c>
      <c r="F41" s="15">
        <f>+D41*E41</f>
        <v>255</v>
      </c>
      <c r="H41" s="33"/>
    </row>
    <row r="42" spans="1:8" s="54" customFormat="1" ht="13.5">
      <c r="A42" s="3" t="s">
        <v>115</v>
      </c>
      <c r="B42" s="77" t="s">
        <v>116</v>
      </c>
      <c r="C42" s="3" t="s">
        <v>140</v>
      </c>
      <c r="D42" s="132">
        <v>0</v>
      </c>
      <c r="E42" s="92">
        <v>115</v>
      </c>
      <c r="F42" s="78">
        <f>+D42*E42</f>
        <v>0</v>
      </c>
      <c r="H42" s="33"/>
    </row>
    <row r="43" spans="1:8" s="79" customFormat="1" ht="13.5">
      <c r="A43" s="3" t="s">
        <v>215</v>
      </c>
      <c r="B43" s="73" t="s">
        <v>22</v>
      </c>
      <c r="C43" s="3" t="s">
        <v>144</v>
      </c>
      <c r="D43" s="130">
        <v>0</v>
      </c>
      <c r="E43" s="92">
        <v>90</v>
      </c>
      <c r="F43" s="15">
        <f aca="true" t="shared" si="0" ref="F43:F49">+D43*E43</f>
        <v>0</v>
      </c>
      <c r="H43" s="80"/>
    </row>
    <row r="44" spans="1:6" s="11" customFormat="1" ht="12.75">
      <c r="A44" s="3" t="s">
        <v>43</v>
      </c>
      <c r="B44" s="73" t="s">
        <v>44</v>
      </c>
      <c r="C44" s="3" t="s">
        <v>45</v>
      </c>
      <c r="D44" s="130">
        <v>0</v>
      </c>
      <c r="E44" s="92">
        <v>80</v>
      </c>
      <c r="F44" s="15">
        <f t="shared" si="0"/>
        <v>0</v>
      </c>
    </row>
    <row r="45" spans="1:6" s="11" customFormat="1" ht="12.75">
      <c r="A45" s="3" t="s">
        <v>32</v>
      </c>
      <c r="B45" s="73" t="s">
        <v>21</v>
      </c>
      <c r="C45" s="3" t="s">
        <v>152</v>
      </c>
      <c r="D45" s="130">
        <v>0</v>
      </c>
      <c r="E45" s="92">
        <v>255</v>
      </c>
      <c r="F45" s="15">
        <f t="shared" si="0"/>
        <v>0</v>
      </c>
    </row>
    <row r="46" spans="1:6" s="11" customFormat="1" ht="13.5">
      <c r="A46" s="3" t="s">
        <v>131</v>
      </c>
      <c r="B46" s="90" t="s">
        <v>132</v>
      </c>
      <c r="C46" s="3" t="s">
        <v>136</v>
      </c>
      <c r="D46" s="130">
        <v>0</v>
      </c>
      <c r="E46" s="92">
        <v>165</v>
      </c>
      <c r="F46" s="15">
        <f t="shared" si="0"/>
        <v>0</v>
      </c>
    </row>
    <row r="47" spans="1:6" s="11" customFormat="1" ht="12.75">
      <c r="A47" s="3" t="s">
        <v>133</v>
      </c>
      <c r="B47" s="73" t="s">
        <v>134</v>
      </c>
      <c r="C47" s="3" t="s">
        <v>143</v>
      </c>
      <c r="D47" s="130">
        <v>0</v>
      </c>
      <c r="E47" s="92">
        <v>285</v>
      </c>
      <c r="F47" s="15">
        <f t="shared" si="0"/>
        <v>0</v>
      </c>
    </row>
    <row r="48" spans="1:6" s="11" customFormat="1" ht="12.75">
      <c r="A48" s="3" t="s">
        <v>135</v>
      </c>
      <c r="B48" s="91">
        <v>6450</v>
      </c>
      <c r="C48" s="3" t="s">
        <v>142</v>
      </c>
      <c r="D48" s="130">
        <v>0</v>
      </c>
      <c r="E48" s="92">
        <v>215</v>
      </c>
      <c r="F48" s="15">
        <f t="shared" si="0"/>
        <v>0</v>
      </c>
    </row>
    <row r="49" spans="1:6" s="11" customFormat="1" ht="12.75">
      <c r="A49" s="3" t="s">
        <v>166</v>
      </c>
      <c r="B49" s="97">
        <v>6490</v>
      </c>
      <c r="C49" s="3" t="s">
        <v>142</v>
      </c>
      <c r="D49" s="130">
        <v>0</v>
      </c>
      <c r="E49" s="92">
        <v>395</v>
      </c>
      <c r="F49" s="15">
        <f t="shared" si="0"/>
        <v>0</v>
      </c>
    </row>
    <row r="50" spans="1:6" s="11" customFormat="1" ht="12.75">
      <c r="A50" s="85" t="s">
        <v>154</v>
      </c>
      <c r="B50" s="85"/>
      <c r="C50" s="85" t="s">
        <v>137</v>
      </c>
      <c r="D50" s="133"/>
      <c r="E50" s="115" t="s">
        <v>3</v>
      </c>
      <c r="F50" s="89"/>
    </row>
    <row r="51" spans="1:6" s="33" customFormat="1" ht="12.75">
      <c r="A51" s="3" t="s">
        <v>104</v>
      </c>
      <c r="B51" s="3" t="s">
        <v>106</v>
      </c>
      <c r="C51" s="3" t="s">
        <v>153</v>
      </c>
      <c r="D51" s="130">
        <v>0</v>
      </c>
      <c r="E51" s="92">
        <v>85</v>
      </c>
      <c r="F51" s="15">
        <f aca="true" t="shared" si="1" ref="F51:F60">+D51*E51</f>
        <v>0</v>
      </c>
    </row>
    <row r="52" spans="1:6" s="11" customFormat="1" ht="12.75">
      <c r="A52" s="3" t="s">
        <v>38</v>
      </c>
      <c r="B52" s="3" t="s">
        <v>4</v>
      </c>
      <c r="C52" s="3" t="s">
        <v>48</v>
      </c>
      <c r="D52" s="130">
        <v>0</v>
      </c>
      <c r="E52" s="92">
        <v>30</v>
      </c>
      <c r="F52" s="15">
        <f t="shared" si="1"/>
        <v>0</v>
      </c>
    </row>
    <row r="53" spans="1:6" s="11" customFormat="1" ht="12.75">
      <c r="A53" s="3" t="s">
        <v>160</v>
      </c>
      <c r="B53" s="3" t="s">
        <v>161</v>
      </c>
      <c r="C53" s="3" t="s">
        <v>162</v>
      </c>
      <c r="D53" s="130">
        <v>0</v>
      </c>
      <c r="E53" s="92">
        <v>30</v>
      </c>
      <c r="F53" s="15">
        <f t="shared" si="1"/>
        <v>0</v>
      </c>
    </row>
    <row r="54" spans="1:6" s="11" customFormat="1" ht="12.75">
      <c r="A54" s="3" t="s">
        <v>228</v>
      </c>
      <c r="B54" s="3" t="s">
        <v>229</v>
      </c>
      <c r="C54" s="3" t="s">
        <v>230</v>
      </c>
      <c r="D54" s="130">
        <v>0</v>
      </c>
      <c r="E54" s="92">
        <v>60</v>
      </c>
      <c r="F54" s="15">
        <f t="shared" si="1"/>
        <v>0</v>
      </c>
    </row>
    <row r="55" spans="1:6" s="11" customFormat="1" ht="12.75">
      <c r="A55" s="3" t="s">
        <v>155</v>
      </c>
      <c r="B55" s="3" t="s">
        <v>156</v>
      </c>
      <c r="C55" s="3" t="s">
        <v>157</v>
      </c>
      <c r="D55" s="130">
        <v>0</v>
      </c>
      <c r="E55" s="92">
        <v>30</v>
      </c>
      <c r="F55" s="15">
        <f t="shared" si="1"/>
        <v>0</v>
      </c>
    </row>
    <row r="56" spans="1:6" s="11" customFormat="1" ht="12.75">
      <c r="A56" s="3" t="s">
        <v>158</v>
      </c>
      <c r="B56" s="3" t="s">
        <v>159</v>
      </c>
      <c r="C56" s="3" t="s">
        <v>168</v>
      </c>
      <c r="D56" s="130">
        <v>0</v>
      </c>
      <c r="E56" s="92">
        <v>40</v>
      </c>
      <c r="F56" s="15">
        <f t="shared" si="1"/>
        <v>0</v>
      </c>
    </row>
    <row r="57" spans="1:6" s="11" customFormat="1" ht="12.75">
      <c r="A57" s="3" t="s">
        <v>204</v>
      </c>
      <c r="B57" s="3" t="s">
        <v>205</v>
      </c>
      <c r="C57" s="3" t="s">
        <v>206</v>
      </c>
      <c r="D57" s="130">
        <v>0</v>
      </c>
      <c r="E57" s="92">
        <v>40</v>
      </c>
      <c r="F57" s="15">
        <f t="shared" si="1"/>
        <v>0</v>
      </c>
    </row>
    <row r="58" spans="1:6" s="11" customFormat="1" ht="12.75">
      <c r="A58" s="3" t="s">
        <v>222</v>
      </c>
      <c r="B58" s="3" t="s">
        <v>223</v>
      </c>
      <c r="C58" s="3" t="s">
        <v>224</v>
      </c>
      <c r="D58" s="130">
        <v>0</v>
      </c>
      <c r="E58" s="92">
        <v>40</v>
      </c>
      <c r="F58" s="15">
        <f t="shared" si="1"/>
        <v>0</v>
      </c>
    </row>
    <row r="59" spans="1:6" s="11" customFormat="1" ht="12.75">
      <c r="A59" s="3" t="s">
        <v>225</v>
      </c>
      <c r="B59" s="3" t="s">
        <v>226</v>
      </c>
      <c r="C59" s="3" t="s">
        <v>227</v>
      </c>
      <c r="D59" s="130">
        <v>0</v>
      </c>
      <c r="E59" s="92">
        <v>40</v>
      </c>
      <c r="F59" s="15">
        <f t="shared" si="1"/>
        <v>0</v>
      </c>
    </row>
    <row r="60" spans="1:6" s="11" customFormat="1" ht="12.75">
      <c r="A60" s="3" t="s">
        <v>233</v>
      </c>
      <c r="B60" s="3" t="s">
        <v>234</v>
      </c>
      <c r="C60" s="3" t="s">
        <v>236</v>
      </c>
      <c r="D60" s="130">
        <v>0</v>
      </c>
      <c r="E60" s="92">
        <v>80</v>
      </c>
      <c r="F60" s="15">
        <f t="shared" si="1"/>
        <v>0</v>
      </c>
    </row>
    <row r="61" spans="1:6" s="11" customFormat="1" ht="12.75">
      <c r="A61" s="3"/>
      <c r="B61" s="3"/>
      <c r="C61" s="3" t="s">
        <v>235</v>
      </c>
      <c r="D61" s="130"/>
      <c r="E61" s="92"/>
      <c r="F61" s="15"/>
    </row>
    <row r="62" spans="1:6" s="11" customFormat="1" ht="12.75">
      <c r="A62" s="3"/>
      <c r="B62" s="3"/>
      <c r="C62" s="3" t="s">
        <v>237</v>
      </c>
      <c r="D62" s="130"/>
      <c r="E62" s="92"/>
      <c r="F62" s="15"/>
    </row>
    <row r="63" spans="1:6" s="11" customFormat="1" ht="12.75">
      <c r="A63" s="3" t="s">
        <v>146</v>
      </c>
      <c r="B63" s="144" t="s">
        <v>147</v>
      </c>
      <c r="C63" s="3" t="s">
        <v>148</v>
      </c>
      <c r="D63" s="130">
        <v>0</v>
      </c>
      <c r="E63" s="92">
        <v>120</v>
      </c>
      <c r="F63" s="15">
        <f>+D63*E63</f>
        <v>0</v>
      </c>
    </row>
    <row r="64" spans="1:6" s="11" customFormat="1" ht="12.75">
      <c r="A64" s="3" t="s">
        <v>149</v>
      </c>
      <c r="B64" s="94"/>
      <c r="C64" s="3" t="s">
        <v>150</v>
      </c>
      <c r="D64" s="130"/>
      <c r="E64" s="92" t="s">
        <v>3</v>
      </c>
      <c r="F64" s="93"/>
    </row>
    <row r="65" spans="1:6" s="11" customFormat="1" ht="12.75">
      <c r="A65" s="3" t="s">
        <v>98</v>
      </c>
      <c r="B65" s="3"/>
      <c r="C65" s="3" t="s">
        <v>151</v>
      </c>
      <c r="D65" s="130"/>
      <c r="E65" s="92" t="s">
        <v>3</v>
      </c>
      <c r="F65" s="15"/>
    </row>
    <row r="66" spans="1:6" s="11" customFormat="1" ht="12.75">
      <c r="A66" s="3" t="s">
        <v>107</v>
      </c>
      <c r="B66" s="3"/>
      <c r="C66" s="64"/>
      <c r="D66" s="130"/>
      <c r="E66" s="92"/>
      <c r="F66" s="15"/>
    </row>
    <row r="67" spans="1:6" s="81" customFormat="1" ht="12.75">
      <c r="A67" s="10" t="s">
        <v>85</v>
      </c>
      <c r="B67" s="10" t="s">
        <v>0</v>
      </c>
      <c r="C67" s="10"/>
      <c r="D67" s="134"/>
      <c r="E67" s="117"/>
      <c r="F67" s="15" t="s">
        <v>0</v>
      </c>
    </row>
    <row r="68" spans="1:8" s="10" customFormat="1" ht="12.75">
      <c r="A68" s="3" t="s">
        <v>49</v>
      </c>
      <c r="B68" s="3" t="s">
        <v>50</v>
      </c>
      <c r="C68" s="3" t="s">
        <v>91</v>
      </c>
      <c r="D68" s="130">
        <v>0</v>
      </c>
      <c r="E68" s="92">
        <v>1.45</v>
      </c>
      <c r="F68" s="15">
        <f>+D68*E68</f>
        <v>0</v>
      </c>
      <c r="H68" s="11"/>
    </row>
    <row r="69" spans="1:6" s="11" customFormat="1" ht="12.75">
      <c r="A69" s="3" t="s">
        <v>51</v>
      </c>
      <c r="B69" s="3" t="s">
        <v>52</v>
      </c>
      <c r="C69" s="3" t="s">
        <v>90</v>
      </c>
      <c r="D69" s="130">
        <v>0</v>
      </c>
      <c r="E69" s="92">
        <v>1.75</v>
      </c>
      <c r="F69" s="15">
        <f>+D69*E69</f>
        <v>0</v>
      </c>
    </row>
    <row r="70" spans="1:6" s="11" customFormat="1" ht="12.75">
      <c r="A70" s="3" t="s">
        <v>145</v>
      </c>
      <c r="B70" s="3" t="s">
        <v>53</v>
      </c>
      <c r="C70" s="3" t="s">
        <v>54</v>
      </c>
      <c r="D70" s="130">
        <v>0</v>
      </c>
      <c r="E70" s="92">
        <v>20</v>
      </c>
      <c r="F70" s="15">
        <f>+D70*E70</f>
        <v>0</v>
      </c>
    </row>
    <row r="71" spans="1:6" s="11" customFormat="1" ht="12.75">
      <c r="A71" s="3" t="s">
        <v>112</v>
      </c>
      <c r="B71" s="3" t="s">
        <v>109</v>
      </c>
      <c r="C71" s="3" t="s">
        <v>113</v>
      </c>
      <c r="D71" s="130">
        <v>0</v>
      </c>
      <c r="E71" s="92">
        <v>95</v>
      </c>
      <c r="F71" s="15">
        <f>+D71*E71</f>
        <v>0</v>
      </c>
    </row>
    <row r="72" spans="1:6" s="11" customFormat="1" ht="12.75">
      <c r="A72" s="3" t="s">
        <v>103</v>
      </c>
      <c r="B72" s="3" t="s">
        <v>114</v>
      </c>
      <c r="C72" s="3" t="s">
        <v>110</v>
      </c>
      <c r="D72" s="130"/>
      <c r="E72" s="92" t="s">
        <v>3</v>
      </c>
      <c r="F72" s="15"/>
    </row>
    <row r="73" spans="1:6" s="11" customFormat="1" ht="12.75">
      <c r="A73" s="59" t="s">
        <v>175</v>
      </c>
      <c r="B73" s="3" t="s">
        <v>176</v>
      </c>
      <c r="C73" s="3" t="s">
        <v>202</v>
      </c>
      <c r="D73" s="130">
        <v>0</v>
      </c>
      <c r="E73" s="92">
        <v>65</v>
      </c>
      <c r="F73" s="15">
        <f>+D73*E73</f>
        <v>0</v>
      </c>
    </row>
    <row r="74" spans="1:6" s="11" customFormat="1" ht="12.75">
      <c r="A74" s="10" t="s">
        <v>33</v>
      </c>
      <c r="B74" s="10"/>
      <c r="C74" s="24"/>
      <c r="D74" s="135"/>
      <c r="E74" s="50"/>
      <c r="F74" s="15" t="s">
        <v>0</v>
      </c>
    </row>
    <row r="75" spans="1:8" s="10" customFormat="1" ht="12.75">
      <c r="A75" s="60" t="s">
        <v>203</v>
      </c>
      <c r="B75" s="55"/>
      <c r="C75" s="56"/>
      <c r="D75" s="135"/>
      <c r="E75" s="50"/>
      <c r="F75" s="15"/>
      <c r="H75" s="11"/>
    </row>
    <row r="76" spans="1:8" s="10" customFormat="1" ht="12.75">
      <c r="A76" s="3" t="s">
        <v>56</v>
      </c>
      <c r="B76" s="3" t="s">
        <v>219</v>
      </c>
      <c r="C76" s="113" t="s">
        <v>101</v>
      </c>
      <c r="D76" s="130">
        <v>0</v>
      </c>
      <c r="E76" s="92">
        <v>295</v>
      </c>
      <c r="F76" s="15">
        <f>+D76*E76</f>
        <v>0</v>
      </c>
      <c r="H76" s="11"/>
    </row>
    <row r="77" spans="1:6" s="11" customFormat="1" ht="12.75">
      <c r="A77" s="3" t="s">
        <v>62</v>
      </c>
      <c r="B77" s="3" t="s">
        <v>63</v>
      </c>
      <c r="C77" s="3" t="s">
        <v>65</v>
      </c>
      <c r="D77" s="130">
        <v>0</v>
      </c>
      <c r="E77" s="92">
        <v>20</v>
      </c>
      <c r="F77" s="15">
        <f>+D77*E77</f>
        <v>0</v>
      </c>
    </row>
    <row r="78" spans="1:6" s="11" customFormat="1" ht="12.75">
      <c r="A78" s="3" t="s">
        <v>60</v>
      </c>
      <c r="B78" s="3" t="s">
        <v>59</v>
      </c>
      <c r="C78" s="3" t="s">
        <v>61</v>
      </c>
      <c r="D78" s="130">
        <v>0</v>
      </c>
      <c r="E78" s="92">
        <v>35</v>
      </c>
      <c r="F78" s="15">
        <f>+D78*E78</f>
        <v>0</v>
      </c>
    </row>
    <row r="79" spans="1:6" s="49" customFormat="1" ht="12.75">
      <c r="A79" s="60" t="s">
        <v>198</v>
      </c>
      <c r="B79" s="73"/>
      <c r="C79" s="64"/>
      <c r="D79" s="136"/>
      <c r="E79" s="116"/>
      <c r="F79" s="58"/>
    </row>
    <row r="80" spans="1:6" s="57" customFormat="1" ht="12.75">
      <c r="A80" s="3" t="s">
        <v>199</v>
      </c>
      <c r="B80" s="73"/>
      <c r="C80" s="64"/>
      <c r="D80" s="136"/>
      <c r="E80" s="92" t="s">
        <v>3</v>
      </c>
      <c r="F80" s="58"/>
    </row>
    <row r="81" spans="1:6" s="57" customFormat="1" ht="12.75">
      <c r="A81" s="3" t="s">
        <v>213</v>
      </c>
      <c r="B81" s="73"/>
      <c r="C81" s="64"/>
      <c r="D81" s="130">
        <v>0</v>
      </c>
      <c r="E81" s="92">
        <v>135</v>
      </c>
      <c r="F81" s="15">
        <f>+D81*E81</f>
        <v>0</v>
      </c>
    </row>
    <row r="82" spans="1:6" s="57" customFormat="1" ht="12.75">
      <c r="A82" s="10" t="s">
        <v>207</v>
      </c>
      <c r="B82" s="10"/>
      <c r="C82" s="24"/>
      <c r="D82" s="130"/>
      <c r="E82" s="116"/>
      <c r="F82" s="15"/>
    </row>
    <row r="83" spans="1:6" s="57" customFormat="1" ht="12.75">
      <c r="A83" s="3" t="s">
        <v>169</v>
      </c>
      <c r="B83" s="73" t="s">
        <v>64</v>
      </c>
      <c r="C83" s="64" t="s">
        <v>170</v>
      </c>
      <c r="D83" s="136"/>
      <c r="E83" s="92" t="s">
        <v>3</v>
      </c>
      <c r="F83" s="15"/>
    </row>
    <row r="84" spans="1:6" s="57" customFormat="1" ht="12.75">
      <c r="A84" s="98" t="s">
        <v>178</v>
      </c>
      <c r="B84" s="73"/>
      <c r="C84" s="64" t="s">
        <v>180</v>
      </c>
      <c r="D84" s="136"/>
      <c r="E84" s="92" t="s">
        <v>179</v>
      </c>
      <c r="F84" s="15"/>
    </row>
    <row r="85" spans="1:6" s="57" customFormat="1" ht="12.75">
      <c r="A85" s="10" t="s">
        <v>201</v>
      </c>
      <c r="B85" s="10"/>
      <c r="C85" s="24"/>
      <c r="D85" s="135"/>
      <c r="E85" s="50"/>
      <c r="F85" s="15" t="s">
        <v>0</v>
      </c>
    </row>
    <row r="86" spans="1:8" s="10" customFormat="1" ht="12.75">
      <c r="A86" s="3" t="s">
        <v>216</v>
      </c>
      <c r="B86" s="3"/>
      <c r="C86" s="3" t="s">
        <v>81</v>
      </c>
      <c r="D86" s="130">
        <v>0</v>
      </c>
      <c r="E86" s="92">
        <v>35</v>
      </c>
      <c r="F86" s="15">
        <f>+D86*E86</f>
        <v>0</v>
      </c>
      <c r="H86" s="11"/>
    </row>
    <row r="87" spans="1:6" s="57" customFormat="1" ht="12.75">
      <c r="A87" s="3" t="s">
        <v>200</v>
      </c>
      <c r="B87" s="3"/>
      <c r="C87" s="3"/>
      <c r="D87" s="130"/>
      <c r="E87" s="92"/>
      <c r="F87" s="15"/>
    </row>
    <row r="88" spans="1:6" s="57" customFormat="1" ht="12.75">
      <c r="A88" s="3" t="s">
        <v>99</v>
      </c>
      <c r="B88" s="3" t="s">
        <v>94</v>
      </c>
      <c r="C88" s="3" t="s">
        <v>211</v>
      </c>
      <c r="D88" s="130">
        <v>0</v>
      </c>
      <c r="E88" s="92" t="s">
        <v>3</v>
      </c>
      <c r="F88" s="15" t="s">
        <v>0</v>
      </c>
    </row>
    <row r="89" spans="1:6" s="57" customFormat="1" ht="12.75">
      <c r="A89" s="3" t="s">
        <v>96</v>
      </c>
      <c r="B89" s="3" t="s">
        <v>95</v>
      </c>
      <c r="C89" s="3" t="s">
        <v>102</v>
      </c>
      <c r="D89" s="130">
        <v>0</v>
      </c>
      <c r="E89" s="92">
        <v>65</v>
      </c>
      <c r="F89" s="15">
        <f>+D89*E89</f>
        <v>0</v>
      </c>
    </row>
    <row r="90" spans="1:6" ht="13.5">
      <c r="A90" s="59" t="s">
        <v>182</v>
      </c>
      <c r="B90" s="3" t="s">
        <v>97</v>
      </c>
      <c r="C90" s="3" t="s">
        <v>58</v>
      </c>
      <c r="D90" s="130">
        <v>0</v>
      </c>
      <c r="E90" s="92">
        <v>250</v>
      </c>
      <c r="F90" s="15">
        <f>+D90*E90</f>
        <v>0</v>
      </c>
    </row>
    <row r="91" spans="1:6" s="11" customFormat="1" ht="12.75">
      <c r="A91" s="59" t="s">
        <v>83</v>
      </c>
      <c r="B91" s="3"/>
      <c r="C91" s="3" t="s">
        <v>82</v>
      </c>
      <c r="D91" s="130"/>
      <c r="E91" s="92"/>
      <c r="F91" s="15"/>
    </row>
    <row r="92" spans="1:6" s="11" customFormat="1" ht="12.75">
      <c r="A92" s="10" t="s">
        <v>121</v>
      </c>
      <c r="B92" s="10"/>
      <c r="C92" s="24"/>
      <c r="D92" s="130"/>
      <c r="E92" s="92"/>
      <c r="F92" s="15"/>
    </row>
    <row r="93" spans="1:6" s="11" customFormat="1" ht="12.75">
      <c r="A93" s="59" t="s">
        <v>172</v>
      </c>
      <c r="B93" s="3" t="s">
        <v>173</v>
      </c>
      <c r="C93" s="3" t="s">
        <v>177</v>
      </c>
      <c r="D93" s="130">
        <v>0</v>
      </c>
      <c r="E93" s="92">
        <v>115</v>
      </c>
      <c r="F93" s="15">
        <f>+D93*E93</f>
        <v>0</v>
      </c>
    </row>
    <row r="94" spans="1:6" s="11" customFormat="1" ht="12.75">
      <c r="A94" s="59"/>
      <c r="B94" s="3"/>
      <c r="C94" s="3" t="s">
        <v>174</v>
      </c>
      <c r="D94" s="130"/>
      <c r="E94" s="92"/>
      <c r="F94" s="15"/>
    </row>
    <row r="95" spans="1:6" s="11" customFormat="1" ht="12.75">
      <c r="A95" s="59" t="s">
        <v>163</v>
      </c>
      <c r="B95" s="3"/>
      <c r="C95" s="3" t="s">
        <v>164</v>
      </c>
      <c r="D95" s="130"/>
      <c r="E95" s="92" t="s">
        <v>3</v>
      </c>
      <c r="F95" s="15"/>
    </row>
    <row r="96" spans="1:6" s="11" customFormat="1" ht="12.75">
      <c r="A96" s="10" t="s">
        <v>122</v>
      </c>
      <c r="B96" s="10"/>
      <c r="C96" s="24"/>
      <c r="D96" s="130"/>
      <c r="E96" s="92"/>
      <c r="F96" s="15"/>
    </row>
    <row r="97" spans="1:6" s="11" customFormat="1" ht="12.75">
      <c r="A97" s="59" t="s">
        <v>88</v>
      </c>
      <c r="B97" s="75" t="s">
        <v>89</v>
      </c>
      <c r="C97" s="59" t="s">
        <v>92</v>
      </c>
      <c r="D97" s="130">
        <v>0</v>
      </c>
      <c r="E97" s="124">
        <v>450</v>
      </c>
      <c r="F97" s="76">
        <f>+D97*E97</f>
        <v>0</v>
      </c>
    </row>
    <row r="98" spans="1:6" s="11" customFormat="1" ht="12.75">
      <c r="A98" s="59" t="s">
        <v>210</v>
      </c>
      <c r="B98" s="75"/>
      <c r="C98" s="59"/>
      <c r="D98" s="130"/>
      <c r="E98" s="124" t="s">
        <v>3</v>
      </c>
      <c r="F98" s="76"/>
    </row>
    <row r="99" spans="1:6" s="11" customFormat="1" ht="13.5" thickBot="1">
      <c r="A99" s="67" t="s">
        <v>78</v>
      </c>
      <c r="B99" s="68"/>
      <c r="C99" s="67"/>
      <c r="D99" s="137">
        <v>0</v>
      </c>
      <c r="E99" s="125">
        <v>50</v>
      </c>
      <c r="F99" s="69">
        <f>+D99*E99</f>
        <v>0</v>
      </c>
    </row>
    <row r="100" spans="1:6" s="11" customFormat="1" ht="14.25" thickBot="1">
      <c r="A100" s="10" t="s">
        <v>34</v>
      </c>
      <c r="B100" s="11" t="s">
        <v>24</v>
      </c>
      <c r="C100" s="10"/>
      <c r="D100" s="61"/>
      <c r="E100" s="62"/>
      <c r="F100" s="63">
        <f>SUM(F11:F99)</f>
        <v>655</v>
      </c>
    </row>
    <row r="101" spans="1:8" ht="13.5">
      <c r="A101" s="3" t="s">
        <v>7</v>
      </c>
      <c r="B101" s="3" t="s">
        <v>23</v>
      </c>
      <c r="C101" s="3"/>
      <c r="D101" s="4"/>
      <c r="E101" s="3"/>
      <c r="F101" s="2">
        <v>0</v>
      </c>
      <c r="H101" s="11"/>
    </row>
    <row r="102" spans="1:8" ht="13.5">
      <c r="A102" s="10" t="s">
        <v>35</v>
      </c>
      <c r="B102" s="11" t="s">
        <v>24</v>
      </c>
      <c r="C102" s="11"/>
      <c r="D102" s="19"/>
      <c r="E102" s="20"/>
      <c r="F102" s="47">
        <f>SUM(F100:F101)</f>
        <v>655</v>
      </c>
      <c r="H102" s="11"/>
    </row>
    <row r="103" spans="1:8" ht="13.5">
      <c r="A103" s="1" t="s">
        <v>40</v>
      </c>
      <c r="B103" s="3"/>
      <c r="C103" s="111"/>
      <c r="D103" s="16"/>
      <c r="E103" s="18"/>
      <c r="F103" s="17"/>
      <c r="H103" s="11"/>
    </row>
    <row r="104" spans="1:8" ht="13.5">
      <c r="A104" s="1" t="s">
        <v>39</v>
      </c>
      <c r="B104" s="1" t="s">
        <v>27</v>
      </c>
      <c r="C104" s="22"/>
      <c r="D104" s="5"/>
      <c r="E104" s="22"/>
      <c r="F104" s="37" t="s">
        <v>25</v>
      </c>
      <c r="H104" s="11"/>
    </row>
    <row r="105" spans="1:6" ht="13.5">
      <c r="A105" s="1" t="s">
        <v>26</v>
      </c>
      <c r="B105" s="3"/>
      <c r="C105" s="3"/>
      <c r="D105" s="4"/>
      <c r="E105" s="3"/>
      <c r="F105" s="3"/>
    </row>
    <row r="106" spans="1:6" ht="13.5">
      <c r="A106" s="1" t="s">
        <v>120</v>
      </c>
      <c r="B106" s="3"/>
      <c r="C106" s="3"/>
      <c r="D106" s="4"/>
      <c r="E106" s="3"/>
      <c r="F106" s="45">
        <v>39723</v>
      </c>
    </row>
    <row r="107" spans="1:6" ht="12.75">
      <c r="A107" s="38" t="s">
        <v>6</v>
      </c>
      <c r="B107" s="38"/>
      <c r="C107" s="38"/>
      <c r="D107" s="39"/>
      <c r="E107" s="38"/>
      <c r="F107" s="38"/>
    </row>
    <row r="108" spans="1:6" ht="12.75">
      <c r="A108" s="38" t="s">
        <v>5</v>
      </c>
      <c r="B108" s="38" t="s">
        <v>11</v>
      </c>
      <c r="C108" s="38"/>
      <c r="D108" s="40" t="s">
        <v>0</v>
      </c>
      <c r="E108" s="41" t="s">
        <v>0</v>
      </c>
      <c r="F108" s="41" t="s">
        <v>0</v>
      </c>
    </row>
    <row r="109" spans="1:6" ht="12.75">
      <c r="A109" s="38" t="s">
        <v>16</v>
      </c>
      <c r="B109" s="38" t="s">
        <v>10</v>
      </c>
      <c r="C109" s="38"/>
      <c r="D109" s="39"/>
      <c r="E109" s="38"/>
      <c r="F109" s="38"/>
    </row>
    <row r="110" spans="1:4" ht="12.75">
      <c r="A110" s="65" t="s">
        <v>191</v>
      </c>
      <c r="D110" s="9"/>
    </row>
    <row r="111" spans="1:6" ht="12.75">
      <c r="A111" s="65" t="s">
        <v>72</v>
      </c>
      <c r="B111" s="65"/>
      <c r="C111" s="65"/>
      <c r="D111" s="65"/>
      <c r="E111" s="65"/>
      <c r="F111" s="65"/>
    </row>
    <row r="112" s="65" customFormat="1" ht="12.75">
      <c r="A112" s="65" t="s">
        <v>192</v>
      </c>
    </row>
    <row r="113" spans="1:4" s="65" customFormat="1" ht="12.75">
      <c r="A113" s="65" t="s">
        <v>70</v>
      </c>
      <c r="D113" s="66"/>
    </row>
    <row r="114" s="65" customFormat="1" ht="12.75">
      <c r="A114" s="65" t="s">
        <v>71</v>
      </c>
    </row>
    <row r="115" s="65" customFormat="1" ht="12.75">
      <c r="D115" s="66"/>
    </row>
    <row r="116" spans="1:6" s="65" customFormat="1" ht="12.75">
      <c r="A116" s="9" t="s">
        <v>190</v>
      </c>
      <c r="D116" s="12"/>
      <c r="E116" s="9"/>
      <c r="F116" s="9"/>
    </row>
    <row r="117" spans="1:2" ht="13.5">
      <c r="A117" s="106" t="s">
        <v>128</v>
      </c>
      <c r="B117" s="106"/>
    </row>
    <row r="118" spans="1:6" ht="13.5">
      <c r="A118" s="107" t="s">
        <v>129</v>
      </c>
      <c r="B118" s="108"/>
      <c r="D118" s="66"/>
      <c r="E118" s="65"/>
      <c r="F118" s="65"/>
    </row>
    <row r="119" spans="1:6" s="65" customFormat="1" ht="13.5">
      <c r="A119" s="106" t="s">
        <v>138</v>
      </c>
      <c r="B119" s="108"/>
      <c r="C119" s="9"/>
      <c r="D119" s="12"/>
      <c r="E119" s="9"/>
      <c r="F119" s="9"/>
    </row>
    <row r="120" spans="1:6" s="36" customFormat="1" ht="13.5">
      <c r="A120" s="33" t="s">
        <v>127</v>
      </c>
      <c r="B120" s="86"/>
      <c r="C120" s="86"/>
      <c r="D120" s="12"/>
      <c r="E120" s="9"/>
      <c r="F120" s="9"/>
    </row>
    <row r="121" spans="1:6" s="86" customFormat="1" ht="13.5">
      <c r="A121" s="65" t="s">
        <v>73</v>
      </c>
      <c r="B121" s="65"/>
      <c r="C121" s="65"/>
      <c r="D121" s="66"/>
      <c r="E121" s="65"/>
      <c r="F121" s="65"/>
    </row>
    <row r="122" spans="1:4" s="65" customFormat="1" ht="12.75">
      <c r="A122" s="65" t="s">
        <v>74</v>
      </c>
      <c r="D122" s="66"/>
    </row>
    <row r="123" spans="1:6" s="65" customFormat="1" ht="12.75">
      <c r="A123" s="9"/>
      <c r="B123" s="9"/>
      <c r="C123" s="9"/>
      <c r="D123" s="12"/>
      <c r="E123" s="9"/>
      <c r="F123" s="9"/>
    </row>
    <row r="139" ht="12.75">
      <c r="G139" s="46"/>
    </row>
  </sheetData>
  <hyperlinks>
    <hyperlink ref="A11" r:id="rId1" display="http://www.ekopower.nl/manual-iBOX-EKO21N/datasheet-EKO21N.pdf"/>
    <hyperlink ref="B33" r:id="rId2" display="http://www.ekopower.nl/pdf/ANEMOMETER MAX40+.pdf"/>
    <hyperlink ref="B39" r:id="rId3" display="http://www.ekopower.nl/pdf/DIR21.pdf"/>
    <hyperlink ref="B45" r:id="rId4" display="http://www.ekopower.nl/pdf/APS21-eko.pdf"/>
    <hyperlink ref="B43" r:id="rId5" display="http://www.ekopower.nl/pdf/thermistor precision TS21-eko-2.pdf"/>
    <hyperlink ref="B44" r:id="rId6" display="http://www.ekopower.nl/pdf/datasheet WS21.pdf"/>
    <hyperlink ref="B97" r:id="rId7" display="http://www.ekopower.nl/dataprocessing.htm"/>
    <hyperlink ref="B34" r:id="rId8" display="http://www.ekopower.nl/WIND SPEED SENSOR  first class.htm"/>
    <hyperlink ref="A12" r:id="rId9" display="http://www.ekopower.nl/manual-iBOX-EKO21N-v4/"/>
    <hyperlink ref="B42" r:id="rId10" display="MAX40+"/>
    <hyperlink ref="A118" r:id="rId11" display="http://www.ekopower.nl/pdf/Most significant features EKO21N.pdf"/>
    <hyperlink ref="A117" r:id="rId12" display="http://www.ekopower.nl/pdf/offer-wind monitoring general--EKO21N-EKO-ip.pdf"/>
    <hyperlink ref="C76" r:id="rId13" display="http://216.67.244.19/data/demo-project/"/>
    <hyperlink ref="A119" r:id="rId14" display="http://www.ekopower.nl/know_how.htm"/>
    <hyperlink ref="B46" r:id="rId15" display="http://www.ekopower.nl/pdf/Rain Collector type 7852M.pdf"/>
    <hyperlink ref="B47" r:id="rId16" display="http://www.ekopower.nl/pdf/HUM21-eko-2.pdf"/>
    <hyperlink ref="B48" r:id="rId17" display="http://www.ekopower.nl/pdf/solar radiation sensor 7821.pdf"/>
    <hyperlink ref="B83" r:id="rId18" display="http://82.92.215.137/i186/"/>
    <hyperlink ref="A84" r:id="rId19" display="http://www.ekopower.nl/web-internet-display-online-values-website-datalogger-monitoring.htm"/>
    <hyperlink ref="A16" r:id="rId20" display="http://www.ekopower.nl/pdf/iBOX-ip-datalogger-data-logger-telemetry-online-network-webserver-internet-ethernet.pdf"/>
    <hyperlink ref="A17" r:id="rId21" display="http://www.ekopower.nl/manual-iBOX-EKO21N/manual-iBOX.pdf"/>
    <hyperlink ref="B41" r:id="rId22" display="http://www.ekopower.nl/pdf/7911.pdf"/>
  </hyperlinks>
  <printOptions/>
  <pageMargins left="0.75" right="0.75" top="1" bottom="1" header="0.5" footer="0.5"/>
  <pageSetup horizontalDpi="600" verticalDpi="6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van Emden</cp:lastModifiedBy>
  <cp:lastPrinted>2008-10-23T14:51:00Z</cp:lastPrinted>
  <dcterms:created xsi:type="dcterms:W3CDTF">1999-06-28T00:17:57Z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